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<sst xmlns="http://schemas.openxmlformats.org/spreadsheetml/2006/main" count="92" uniqueCount="52">
  <si>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</si>
  <si>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</si>
  <si>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</si>
  <si>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</si>
  <si>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</si>
  <si>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</si>
  <si>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</si>
  <si>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</si>
  <si>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</si>
  <si>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</si>
  <si>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</si>
  <si>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</si>
  <si>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</si>
  <si>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</si>
  <si>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</si>
  <si>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</si>
  <si>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</si>
  <si>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</si>
  <si>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</si>
  <si>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</si>
  <si>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</si>
  <si>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</si>
  <si>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</si>
  <si>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</si>
  <si>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</si>
  <si>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</si>
  <si>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</si>
  <si>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</si>
  <si>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</si>
  <si>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</si>
  <si>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</si>
  <si>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</si>
  <si>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</si>
  <si>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</si>
  <si>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</si>
  <si>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</si>
  <si>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</si>
  <si>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</si>
  <si>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</si>
  <si>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</si>
  <si>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TEHNISS</t>
  </si>
  <si>
    <t>VODOVOD</t>
  </si>
  <si>
    <t>Specifikacija plaćanja po dobavljačima na dan 11.03.2022.godine iz sredstava RFZO-a</t>
  </si>
  <si>
    <t>Specifikacija DIREKTNOG plaćanja po dobavljačima na dan 11.03.2022.godine..</t>
  </si>
  <si>
    <t>Specifikacija plaćanja po dobavljačima na dan 11.03.2022.godine  iz sredstava participacije, refakcije,refundacije i drugo.......</t>
  </si>
  <si>
    <t>СТАЊЕ СРЕДСТАВА НА БУЏЕТСКОМ РАЧУНУ ДОМА ЗДРАВЉА МИОНИЦА НА ДАН 11.03.2022. год.</t>
  </si>
  <si>
    <t>MARCONIO</t>
  </si>
  <si>
    <t>TREZOR</t>
  </si>
  <si>
    <t>SOPHARMA</t>
  </si>
  <si>
    <t>FARMALOGIST</t>
  </si>
  <si>
    <t>NEOMEDICA</t>
  </si>
  <si>
    <t>VICOR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</si>
</sst>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3" sqref="B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45</v>
      </c>
      <c r="B9" s="49"/>
      <c r="C9" s="54">
        <f>C43</f>
        <v>127576.88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164009.67</v>
      </c>
      <c r="D13" s="6" t="s">
        <v>0</v>
      </c>
    </row>
    <row r="14" spans="1:4" ht="12.75">
      <c r="A14" s="1">
        <v>2</v>
      </c>
      <c r="B14" s="5" t="s">
        <v>18</v>
      </c>
      <c r="C14" s="11">
        <v>218705.22</v>
      </c>
      <c r="D14" s="6" t="s">
        <v>0</v>
      </c>
    </row>
    <row r="15" spans="1:4" ht="12.75">
      <c r="A15" s="1">
        <v>3</v>
      </c>
      <c r="B15" s="5" t="s">
        <v>2</v>
      </c>
      <c r="C15" s="11">
        <v>550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219255.22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36982.79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>
        <v>70037.22</v>
      </c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>
        <v>148668</v>
      </c>
      <c r="D39" s="24" t="s">
        <v>0</v>
      </c>
      <c r="E39" s="8"/>
    </row>
    <row r="40" spans="2:4" ht="15">
      <c r="B40" s="43" t="s">
        <v>11</v>
      </c>
      <c r="C40" s="18">
        <f>SUM(C22:C39)</f>
        <v>255688.01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127576.88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8">
      <selection activeCell="E40" sqref="E4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42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23" t="s">
        <v>41</v>
      </c>
      <c r="C6" s="23"/>
      <c r="D6" s="23"/>
      <c r="E6" s="23"/>
      <c r="F6" s="23">
        <v>11856.92</v>
      </c>
      <c r="G6" s="23"/>
      <c r="H6" s="32">
        <f>C6+D6+E6+F6+G6</f>
        <v>11856.92</v>
      </c>
    </row>
    <row r="7" spans="1:8" ht="12.75">
      <c r="A7" s="25"/>
      <c r="B7" s="23" t="s">
        <v>40</v>
      </c>
      <c r="C7" s="23"/>
      <c r="D7" s="23"/>
      <c r="E7" s="23"/>
      <c r="F7" s="23">
        <v>6000</v>
      </c>
      <c r="G7" s="32"/>
      <c r="H7" s="32">
        <f aca="true" t="shared" si="0" ref="H7:H28">C7+D7+E7+F7+G7</f>
        <v>6000</v>
      </c>
    </row>
    <row r="8" spans="1:8" ht="12.75">
      <c r="A8" s="25"/>
      <c r="B8" s="31" t="s">
        <v>46</v>
      </c>
      <c r="C8" s="32"/>
      <c r="D8" s="32"/>
      <c r="E8" s="32"/>
      <c r="F8" s="32">
        <v>13243</v>
      </c>
      <c r="G8" s="32"/>
      <c r="H8" s="32">
        <f t="shared" si="0"/>
        <v>13243</v>
      </c>
    </row>
    <row r="9" spans="1:8" ht="12.75">
      <c r="A9" s="25"/>
      <c r="B9" s="31" t="s">
        <v>47</v>
      </c>
      <c r="C9" s="32"/>
      <c r="D9" s="32"/>
      <c r="E9" s="32"/>
      <c r="F9" s="32">
        <v>5882.87</v>
      </c>
      <c r="G9" s="32"/>
      <c r="H9" s="32">
        <f t="shared" si="0"/>
        <v>5882.87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t="shared" si="0"/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>
        <f t="shared" si="0"/>
        <v>0</v>
      </c>
    </row>
    <row r="29" spans="1:8" ht="12.75">
      <c r="A29" s="25"/>
      <c r="B29" s="31"/>
      <c r="C29" s="32">
        <f>SUM(C6:C28)</f>
        <v>0</v>
      </c>
      <c r="D29" s="32">
        <f>SUM(D6:D28)</f>
        <v>0</v>
      </c>
      <c r="E29" s="32">
        <f>SUM(E6:E28)</f>
        <v>0</v>
      </c>
      <c r="F29" s="32">
        <f>SUM(F6:F28)</f>
        <v>36982.79</v>
      </c>
      <c r="G29" s="32">
        <f>SUM(G7:G28)</f>
        <v>0</v>
      </c>
      <c r="H29" s="32">
        <f>SUM(C29:G29)</f>
        <v>36982.79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43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 t="s">
        <v>48</v>
      </c>
      <c r="C35" s="44">
        <v>24585.62</v>
      </c>
      <c r="D35" s="32"/>
      <c r="E35" s="32"/>
      <c r="F35" s="32"/>
      <c r="G35" s="32"/>
      <c r="H35" s="32">
        <f>SUM(C35:G35)</f>
        <v>24585.62</v>
      </c>
    </row>
    <row r="36" spans="1:8" ht="12.75">
      <c r="A36" s="25"/>
      <c r="B36" s="33" t="s">
        <v>49</v>
      </c>
      <c r="C36" s="32">
        <v>45451.6</v>
      </c>
      <c r="D36" s="32"/>
      <c r="E36" s="32"/>
      <c r="F36" s="32"/>
      <c r="G36" s="32"/>
      <c r="H36" s="32">
        <f>SUM(C36:G36)</f>
        <v>45451.6</v>
      </c>
    </row>
    <row r="37" spans="1:8" ht="12.75">
      <c r="A37" s="25"/>
      <c r="B37" s="33" t="s">
        <v>50</v>
      </c>
      <c r="C37" s="32"/>
      <c r="D37" s="32">
        <v>47820</v>
      </c>
      <c r="E37" s="32"/>
      <c r="F37" s="32"/>
      <c r="G37" s="32"/>
      <c r="H37" s="32">
        <f>SUM(C37:G37)</f>
        <v>47820</v>
      </c>
    </row>
    <row r="38" spans="1:8" ht="12.75">
      <c r="A38" s="25"/>
      <c r="B38" s="33" t="s">
        <v>51</v>
      </c>
      <c r="C38" s="32"/>
      <c r="D38" s="32">
        <v>100848</v>
      </c>
      <c r="E38" s="32"/>
      <c r="F38" s="32"/>
      <c r="G38" s="32"/>
      <c r="H38" s="32">
        <f>SUM(C38:G38)</f>
        <v>100848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70037.22</v>
      </c>
      <c r="D42" s="32">
        <f>SUM(D35:D41)</f>
        <v>148668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218705.22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44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70037.22</v>
      </c>
      <c r="D55" s="36">
        <f>D29+D42</f>
        <v>148668</v>
      </c>
      <c r="E55" s="36">
        <f>E29+E42+E52</f>
        <v>0</v>
      </c>
      <c r="F55" s="36">
        <f>F29+F52</f>
        <v>36982.79</v>
      </c>
      <c r="G55" s="36">
        <f>G29+G52</f>
        <v>0</v>
      </c>
      <c r="H55" s="36">
        <f>H29+H42+H52</f>
        <v>255688.01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2022-03-14T08:11:55Z</dcterms:modified>
  <cp:category/>
  <cp:version/>
  <cp:contentType/>
  <cp:contentStatus/>
</cp:coreProperties>
</file>