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<sst xmlns="http://schemas.openxmlformats.org/spreadsheetml/2006/main" count="107" uniqueCount="67">
  <si>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</si>
  <si>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</si>
  <si>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</si>
  <si>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</si>
  <si>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</si>
  <si>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</si>
  <si>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</si>
  <si>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</si>
  <si>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</si>
  <si>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</si>
  <si>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</si>
  <si>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</si>
  <si>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</si>
  <si>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</si>
  <si>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</si>
  <si>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</si>
  <si>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</si>
  <si>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</si>
  <si>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</si>
  <si>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</si>
  <si>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</si>
  <si>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</si>
  <si>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</si>
  <si>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</si>
  <si>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</si>
  <si>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</si>
  <si>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</si>
  <si>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</si>
  <si>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</si>
  <si>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</si>
  <si>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</si>
  <si>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</si>
  <si>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</si>
  <si>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</si>
  <si>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</si>
  <si>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</si>
  <si>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</si>
  <si>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</si>
  <si>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</si>
  <si>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</si>
  <si>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Specifikacija plaćanja po dobavljačima na dan 08.12.2021.godine iz sredstava RFZO-a</t>
  </si>
  <si>
    <t>Specifikacija DIREKTNOG plaćanja po dobavljačima na dan 08.12.2021.godine..</t>
  </si>
  <si>
    <t>Specifikacija plaćanja po dobavljačima na dan 08.12.2021.godine  iz sredstava participacije, refakcije,refundacije i drugo.......</t>
  </si>
  <si>
    <t>FARMALOGIST</t>
  </si>
  <si>
    <t>PHOENIX PHARMA</t>
  </si>
  <si>
    <t>STEKO PETROL</t>
  </si>
  <si>
    <t>KNEZ PETROL</t>
  </si>
  <si>
    <t>GT HEMIJA</t>
  </si>
  <si>
    <t>HELIANT</t>
  </si>
  <si>
    <t>ABC TEST</t>
  </si>
  <si>
    <t>IZI</t>
  </si>
  <si>
    <t>BAMISS</t>
  </si>
  <si>
    <t>REMONDIS</t>
  </si>
  <si>
    <t>ID COM</t>
  </si>
  <si>
    <t>FASCIKLA</t>
  </si>
  <si>
    <t>MESSER</t>
  </si>
  <si>
    <t>PSC VUKOVIĆ</t>
  </si>
  <si>
    <t>POŠTA</t>
  </si>
  <si>
    <t>GRADSKI ZZJZ</t>
  </si>
  <si>
    <t>CYBERTEAM</t>
  </si>
  <si>
    <t>GATE COMP</t>
  </si>
  <si>
    <t>COMMEX</t>
  </si>
  <si>
    <t>TELEKOM</t>
  </si>
  <si>
    <t>SMS MOST</t>
  </si>
  <si>
    <t>DUNAV</t>
  </si>
  <si>
    <t>DZ VALJEVO</t>
  </si>
  <si>
    <t>СТАЊЕ СРЕДСТАВА НА БУЏЕТСКОМ РАЧУНУ ДОМА ЗДРАВЉА МИОНИЦА НА ДАН 08.12.2021.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</si>
</sst>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5" sqref="B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5"/>
      <c r="C1" s="45">
        <v>968877.18</v>
      </c>
      <c r="D1" s="45"/>
      <c r="E1" s="45"/>
      <c r="F1" s="45"/>
      <c r="G1" s="45"/>
    </row>
    <row r="2" spans="2:7" ht="12.75">
      <c r="B2" s="45"/>
      <c r="C2" s="45"/>
      <c r="D2" s="45"/>
      <c r="E2" s="45"/>
      <c r="F2" s="45"/>
      <c r="G2" s="45"/>
    </row>
    <row r="3" spans="2:7" ht="12.75">
      <c r="B3" s="45"/>
      <c r="C3" s="45"/>
      <c r="D3" s="45"/>
      <c r="E3" s="45"/>
      <c r="F3" s="45"/>
      <c r="G3" s="45"/>
    </row>
    <row r="4" spans="2:7" ht="12.75">
      <c r="B4" s="45"/>
      <c r="C4" s="45"/>
      <c r="D4" s="45"/>
      <c r="E4" s="45"/>
      <c r="F4" s="45"/>
      <c r="G4" s="45"/>
    </row>
    <row r="5" spans="1:9" ht="12.75" customHeight="1">
      <c r="A5" s="46" t="s">
        <v>20</v>
      </c>
      <c r="B5" s="46"/>
      <c r="C5" s="46"/>
      <c r="D5" s="46"/>
      <c r="I5" s="19"/>
    </row>
    <row r="6" spans="1:4" ht="12.75">
      <c r="A6" s="46"/>
      <c r="B6" s="46"/>
      <c r="C6" s="46"/>
      <c r="D6" s="46"/>
    </row>
    <row r="7" spans="1:4" ht="12.75">
      <c r="A7" s="46"/>
      <c r="B7" s="46"/>
      <c r="C7" s="46"/>
      <c r="D7" s="46"/>
    </row>
    <row r="9" spans="1:4" ht="12.75" customHeight="1">
      <c r="A9" s="47" t="s">
        <v>66</v>
      </c>
      <c r="B9" s="48"/>
      <c r="C9" s="53">
        <f>C43</f>
        <v>310209.7799999998</v>
      </c>
      <c r="D9" s="56" t="s">
        <v>0</v>
      </c>
    </row>
    <row r="10" spans="1:4" ht="12.75">
      <c r="A10" s="49"/>
      <c r="B10" s="50"/>
      <c r="C10" s="54"/>
      <c r="D10" s="56"/>
    </row>
    <row r="11" spans="1:4" ht="12.75">
      <c r="A11" s="51"/>
      <c r="B11" s="52"/>
      <c r="C11" s="55"/>
      <c r="D11" s="56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2415957.61</v>
      </c>
      <c r="D13" s="6" t="s">
        <v>0</v>
      </c>
    </row>
    <row r="14" spans="1:4" ht="12.75">
      <c r="A14" s="1">
        <v>2</v>
      </c>
      <c r="B14" s="5" t="s">
        <v>18</v>
      </c>
      <c r="C14" s="11">
        <v>886494.63</v>
      </c>
      <c r="D14" s="6" t="s">
        <v>0</v>
      </c>
    </row>
    <row r="15" spans="1:4" ht="12.75">
      <c r="A15" s="1">
        <v>3</v>
      </c>
      <c r="B15" s="5" t="s">
        <v>2</v>
      </c>
      <c r="C15" s="11">
        <v>1550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7" t="s">
        <v>12</v>
      </c>
      <c r="B18" s="60"/>
      <c r="C18" s="16">
        <f>SUM(C14:C17)</f>
        <v>888044.63</v>
      </c>
      <c r="D18" s="6" t="s">
        <v>0</v>
      </c>
    </row>
    <row r="19" spans="3:5" ht="12.75">
      <c r="C19" s="3"/>
      <c r="D19" s="4"/>
      <c r="E19" s="9"/>
    </row>
    <row r="21" spans="2:4" ht="12.75">
      <c r="B21" s="58" t="s">
        <v>10</v>
      </c>
      <c r="C21" s="58"/>
      <c r="D21" s="58"/>
    </row>
    <row r="22" spans="2:5" ht="12.75">
      <c r="B22" s="2" t="s">
        <v>36</v>
      </c>
      <c r="C22" s="12">
        <v>250</v>
      </c>
      <c r="D22" s="1" t="s">
        <v>0</v>
      </c>
      <c r="E22" s="8"/>
    </row>
    <row r="23" spans="2:5" ht="12.75">
      <c r="B23" s="2" t="s">
        <v>6</v>
      </c>
      <c r="C23" s="13">
        <v>120585.96</v>
      </c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1:5" ht="12.75">
      <c r="A25">
        <v>7</v>
      </c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556221.17</v>
      </c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723582.19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439638.93</v>
      </c>
      <c r="D30" s="1" t="s">
        <v>0</v>
      </c>
      <c r="E30" s="8"/>
    </row>
    <row r="31" spans="2:5" ht="12.75">
      <c r="B31" s="10" t="s">
        <v>4</v>
      </c>
      <c r="C31" s="15">
        <v>337297.76</v>
      </c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4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4" t="s">
        <v>38</v>
      </c>
      <c r="C38" s="13">
        <v>816216.45</v>
      </c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2993792.46</v>
      </c>
      <c r="D40" s="24" t="s">
        <v>0</v>
      </c>
    </row>
    <row r="42" spans="2:4" ht="12.75">
      <c r="B42" s="59"/>
      <c r="C42" s="59"/>
      <c r="D42" s="59"/>
    </row>
    <row r="43" spans="1:4" ht="14.25">
      <c r="A43" s="57" t="s">
        <v>3</v>
      </c>
      <c r="B43" s="57"/>
      <c r="C43" s="17">
        <f>C13+C18-C40</f>
        <v>310209.7799999998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1" t="s">
        <v>40</v>
      </c>
      <c r="C3" s="61"/>
      <c r="D3" s="61"/>
      <c r="E3" s="61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45</v>
      </c>
      <c r="C6" s="32"/>
      <c r="D6" s="32"/>
      <c r="E6" s="32">
        <v>64713.17</v>
      </c>
      <c r="F6" s="32"/>
      <c r="G6" s="32"/>
      <c r="H6" s="32">
        <f aca="true" t="shared" si="0" ref="H6:H12">SUM(C6:G6)</f>
        <v>64713.17</v>
      </c>
    </row>
    <row r="7" spans="1:8" ht="12.75">
      <c r="A7" s="25"/>
      <c r="B7" s="31" t="s">
        <v>46</v>
      </c>
      <c r="C7" s="32"/>
      <c r="D7" s="32"/>
      <c r="E7" s="32">
        <v>491508</v>
      </c>
      <c r="F7" s="32"/>
      <c r="G7" s="32"/>
      <c r="H7" s="32">
        <f t="shared" si="0"/>
        <v>491508</v>
      </c>
    </row>
    <row r="8" spans="1:8" ht="12.75">
      <c r="A8" s="25"/>
      <c r="B8" s="31" t="s">
        <v>47</v>
      </c>
      <c r="C8" s="32"/>
      <c r="D8" s="32"/>
      <c r="E8" s="32"/>
      <c r="F8" s="32">
        <v>93212.4</v>
      </c>
      <c r="G8" s="32"/>
      <c r="H8" s="32">
        <f t="shared" si="0"/>
        <v>93212.4</v>
      </c>
    </row>
    <row r="9" spans="1:8" ht="12.75">
      <c r="A9" s="25"/>
      <c r="B9" s="31" t="s">
        <v>48</v>
      </c>
      <c r="C9" s="32"/>
      <c r="D9" s="32"/>
      <c r="E9" s="32"/>
      <c r="F9" s="32">
        <v>178515.9</v>
      </c>
      <c r="G9" s="32"/>
      <c r="H9" s="32">
        <f t="shared" si="0"/>
        <v>178515.9</v>
      </c>
    </row>
    <row r="10" spans="1:8" ht="12.75">
      <c r="A10" s="25"/>
      <c r="B10" s="31" t="s">
        <v>49</v>
      </c>
      <c r="C10" s="32"/>
      <c r="D10" s="32"/>
      <c r="E10" s="32"/>
      <c r="F10" s="32">
        <v>61351</v>
      </c>
      <c r="G10" s="32"/>
      <c r="H10" s="32">
        <f t="shared" si="0"/>
        <v>61351</v>
      </c>
    </row>
    <row r="11" spans="1:8" ht="12.75">
      <c r="A11" s="25"/>
      <c r="B11" s="31" t="s">
        <v>50</v>
      </c>
      <c r="C11" s="32"/>
      <c r="D11" s="32"/>
      <c r="E11" s="32"/>
      <c r="F11" s="32">
        <v>72000</v>
      </c>
      <c r="G11" s="32"/>
      <c r="H11" s="32">
        <f t="shared" si="0"/>
        <v>72000</v>
      </c>
    </row>
    <row r="12" spans="1:8" ht="12.75">
      <c r="A12" s="25"/>
      <c r="B12" s="31" t="s">
        <v>51</v>
      </c>
      <c r="C12" s="32"/>
      <c r="D12" s="32"/>
      <c r="E12" s="32"/>
      <c r="F12" s="32">
        <v>33942.03</v>
      </c>
      <c r="G12" s="32"/>
      <c r="H12" s="32">
        <f t="shared" si="0"/>
        <v>33942.03</v>
      </c>
    </row>
    <row r="13" spans="1:8" ht="12.75">
      <c r="A13" s="25"/>
      <c r="B13" s="31" t="s">
        <v>52</v>
      </c>
      <c r="C13" s="32"/>
      <c r="D13" s="32"/>
      <c r="E13" s="32"/>
      <c r="F13" s="32">
        <v>68376</v>
      </c>
      <c r="G13" s="32"/>
      <c r="H13" s="32">
        <f aca="true" t="shared" si="1" ref="H13:H27">F13+G13</f>
        <v>68376</v>
      </c>
    </row>
    <row r="14" spans="1:8" ht="12.75">
      <c r="A14" s="25"/>
      <c r="B14" s="31" t="s">
        <v>53</v>
      </c>
      <c r="C14" s="32"/>
      <c r="D14" s="32"/>
      <c r="E14" s="32"/>
      <c r="F14" s="32">
        <v>42000</v>
      </c>
      <c r="G14" s="32"/>
      <c r="H14" s="32">
        <f t="shared" si="1"/>
        <v>42000</v>
      </c>
    </row>
    <row r="15" spans="1:8" ht="12.75">
      <c r="A15" s="25"/>
      <c r="B15" s="31" t="s">
        <v>54</v>
      </c>
      <c r="C15" s="32"/>
      <c r="D15" s="32"/>
      <c r="E15" s="32"/>
      <c r="F15" s="32">
        <v>16900</v>
      </c>
      <c r="G15" s="32"/>
      <c r="H15" s="32">
        <f t="shared" si="1"/>
        <v>16900</v>
      </c>
    </row>
    <row r="16" spans="1:8" ht="12.75">
      <c r="A16" s="25"/>
      <c r="B16" s="31" t="s">
        <v>55</v>
      </c>
      <c r="C16" s="32"/>
      <c r="D16" s="32"/>
      <c r="E16" s="32"/>
      <c r="F16" s="32">
        <v>30903.6</v>
      </c>
      <c r="G16" s="32"/>
      <c r="H16" s="32">
        <f t="shared" si="1"/>
        <v>30903.6</v>
      </c>
    </row>
    <row r="17" spans="1:8" ht="12.75">
      <c r="A17" s="25"/>
      <c r="B17" s="31" t="s">
        <v>56</v>
      </c>
      <c r="C17" s="32"/>
      <c r="D17" s="32"/>
      <c r="E17" s="32"/>
      <c r="F17" s="32">
        <v>12493.35</v>
      </c>
      <c r="G17" s="32"/>
      <c r="H17" s="32">
        <f t="shared" si="1"/>
        <v>12493.35</v>
      </c>
    </row>
    <row r="18" spans="1:8" ht="12.75">
      <c r="A18" s="25"/>
      <c r="B18" s="31" t="s">
        <v>57</v>
      </c>
      <c r="C18" s="32"/>
      <c r="D18" s="32"/>
      <c r="E18" s="32"/>
      <c r="F18" s="32">
        <v>8706</v>
      </c>
      <c r="G18" s="32"/>
      <c r="H18" s="32">
        <f t="shared" si="1"/>
        <v>8706</v>
      </c>
    </row>
    <row r="19" spans="1:8" ht="12.75">
      <c r="A19" s="25"/>
      <c r="B19" s="31" t="s">
        <v>58</v>
      </c>
      <c r="C19" s="32"/>
      <c r="D19" s="32"/>
      <c r="E19" s="32"/>
      <c r="F19" s="32">
        <v>11840</v>
      </c>
      <c r="G19" s="32"/>
      <c r="H19" s="32">
        <f t="shared" si="1"/>
        <v>11840</v>
      </c>
    </row>
    <row r="20" spans="1:8" ht="12.75">
      <c r="A20" s="25"/>
      <c r="B20" s="31" t="s">
        <v>59</v>
      </c>
      <c r="C20" s="32"/>
      <c r="D20" s="32"/>
      <c r="E20" s="32"/>
      <c r="F20" s="32">
        <v>12000</v>
      </c>
      <c r="G20" s="32"/>
      <c r="H20" s="32">
        <f t="shared" si="1"/>
        <v>12000</v>
      </c>
    </row>
    <row r="21" spans="1:8" ht="12.75">
      <c r="A21" s="25"/>
      <c r="B21" s="31" t="s">
        <v>60</v>
      </c>
      <c r="C21" s="32"/>
      <c r="D21" s="32"/>
      <c r="E21" s="32"/>
      <c r="F21" s="32">
        <v>5995</v>
      </c>
      <c r="G21" s="32"/>
      <c r="H21" s="32">
        <f t="shared" si="1"/>
        <v>5995</v>
      </c>
    </row>
    <row r="22" spans="1:8" ht="12.75">
      <c r="A22" s="25"/>
      <c r="B22" s="31" t="s">
        <v>61</v>
      </c>
      <c r="C22" s="32"/>
      <c r="D22" s="32"/>
      <c r="E22" s="32"/>
      <c r="F22" s="32"/>
      <c r="G22" s="32">
        <v>8330</v>
      </c>
      <c r="H22" s="32">
        <f t="shared" si="1"/>
        <v>8330</v>
      </c>
    </row>
    <row r="23" spans="1:8" ht="12.75">
      <c r="A23" s="25"/>
      <c r="B23" s="33" t="s">
        <v>62</v>
      </c>
      <c r="C23" s="32"/>
      <c r="D23" s="32"/>
      <c r="E23" s="32"/>
      <c r="F23" s="32">
        <v>707.45</v>
      </c>
      <c r="G23" s="32"/>
      <c r="H23" s="32">
        <f t="shared" si="1"/>
        <v>707.45</v>
      </c>
    </row>
    <row r="24" spans="1:8" ht="12.75">
      <c r="A24" s="25"/>
      <c r="B24" s="33" t="s">
        <v>63</v>
      </c>
      <c r="C24" s="32"/>
      <c r="D24" s="32"/>
      <c r="E24" s="32"/>
      <c r="F24" s="32"/>
      <c r="G24" s="32">
        <v>15370</v>
      </c>
      <c r="H24" s="32">
        <f t="shared" si="1"/>
        <v>15370</v>
      </c>
    </row>
    <row r="25" spans="1:8" ht="12.75">
      <c r="A25" s="25"/>
      <c r="B25" s="33" t="s">
        <v>64</v>
      </c>
      <c r="C25" s="32"/>
      <c r="D25" s="32"/>
      <c r="E25" s="32"/>
      <c r="F25" s="32">
        <v>18548</v>
      </c>
      <c r="G25" s="32"/>
      <c r="H25" s="32">
        <f t="shared" si="1"/>
        <v>18548</v>
      </c>
    </row>
    <row r="26" spans="1:8" ht="12.75">
      <c r="A26" s="25"/>
      <c r="B26" s="33" t="s">
        <v>65</v>
      </c>
      <c r="C26" s="32"/>
      <c r="D26" s="32"/>
      <c r="E26" s="32"/>
      <c r="F26" s="32">
        <v>12907.36</v>
      </c>
      <c r="G26" s="32"/>
      <c r="H26" s="32">
        <f t="shared" si="1"/>
        <v>12907.36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SUM(D6:D28)</f>
        <v>0</v>
      </c>
      <c r="E29" s="32">
        <f>SUM(E6:E28)</f>
        <v>556221.17</v>
      </c>
      <c r="F29" s="32">
        <f>SUM(F6:F28)</f>
        <v>680398.0899999999</v>
      </c>
      <c r="G29" s="32">
        <f>SUM(G6:G28)</f>
        <v>23700</v>
      </c>
      <c r="H29" s="32">
        <f>SUM(C29:G29)</f>
        <v>1260319.2599999998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1" t="s">
        <v>41</v>
      </c>
      <c r="C32" s="61"/>
      <c r="D32" s="61"/>
      <c r="E32" s="61"/>
      <c r="F32" s="61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1" t="s">
        <v>43</v>
      </c>
      <c r="C35" s="32">
        <v>93055.27</v>
      </c>
      <c r="D35" s="32"/>
      <c r="E35" s="32"/>
      <c r="F35" s="32"/>
      <c r="G35" s="32"/>
      <c r="H35" s="32">
        <f>SUM(C35:G35)</f>
        <v>93055.27</v>
      </c>
    </row>
    <row r="36" spans="1:8" ht="12.75">
      <c r="A36" s="25"/>
      <c r="B36" s="31" t="s">
        <v>44</v>
      </c>
      <c r="C36" s="32">
        <v>27530.69</v>
      </c>
      <c r="D36" s="32"/>
      <c r="E36" s="32"/>
      <c r="F36" s="32"/>
      <c r="G36" s="32"/>
      <c r="H36" s="32">
        <f>SUM(C36:G36)</f>
        <v>27530.69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120585.96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120585.96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1" t="s">
        <v>42</v>
      </c>
      <c r="C46" s="61"/>
      <c r="D46" s="61"/>
      <c r="E46" s="61"/>
      <c r="F46" s="61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>
        <v>19484.1</v>
      </c>
      <c r="G49" s="32"/>
      <c r="H49" s="32">
        <f>SUM(C49:G49)</f>
        <v>19484.1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SUM(F51:G51)</f>
        <v>0</v>
      </c>
    </row>
    <row r="52" spans="1:8" ht="12.75">
      <c r="A52" s="25"/>
      <c r="B52" s="33"/>
      <c r="C52" s="32"/>
      <c r="D52" s="32"/>
      <c r="E52" s="32"/>
      <c r="F52" s="32"/>
      <c r="G52" s="32"/>
      <c r="H52" s="32">
        <f>SUM(F52:G52)</f>
        <v>0</v>
      </c>
    </row>
    <row r="53" spans="1:8" ht="12.75">
      <c r="A53" s="25"/>
      <c r="B53" s="31" t="s">
        <v>33</v>
      </c>
      <c r="C53" s="32"/>
      <c r="D53" s="32">
        <f>SUM(D49:D51)</f>
        <v>0</v>
      </c>
      <c r="E53" s="32">
        <f>SUM(E49:E52)</f>
        <v>0</v>
      </c>
      <c r="F53" s="32">
        <f>SUM(F49:F52)</f>
        <v>19484.1</v>
      </c>
      <c r="G53" s="32">
        <f>SUM(G49:G51)</f>
        <v>0</v>
      </c>
      <c r="H53" s="32">
        <f>SUM(H49:H52)</f>
        <v>19484.1</v>
      </c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2.75">
      <c r="A55" s="25"/>
      <c r="B55" s="25"/>
      <c r="C55" s="26"/>
      <c r="D55" s="26"/>
      <c r="E55" s="26"/>
      <c r="F55" s="26"/>
      <c r="G55" s="26"/>
      <c r="H55" s="25"/>
    </row>
    <row r="56" spans="1:8" ht="15">
      <c r="A56" s="25"/>
      <c r="B56" s="35" t="s">
        <v>28</v>
      </c>
      <c r="C56" s="36">
        <f>C29+C42</f>
        <v>120585.96</v>
      </c>
      <c r="D56" s="36">
        <f>D29+D42</f>
        <v>0</v>
      </c>
      <c r="E56" s="36">
        <f>E29+E42+E53</f>
        <v>556221.17</v>
      </c>
      <c r="F56" s="36">
        <f>F29+F53</f>
        <v>699882.1899999998</v>
      </c>
      <c r="G56" s="36">
        <f>G29+G53</f>
        <v>23700</v>
      </c>
      <c r="H56" s="36">
        <f>H29+H42+H53</f>
        <v>1400389.3199999998</v>
      </c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8"/>
    </row>
    <row r="60" spans="1:8" ht="12.75">
      <c r="A60" s="25"/>
      <c r="B60" s="37"/>
      <c r="C60" s="38"/>
      <c r="D60" s="38"/>
      <c r="E60" s="38"/>
      <c r="F60" s="38"/>
      <c r="G60" s="38"/>
      <c r="H60" s="37"/>
    </row>
    <row r="61" spans="1:8" ht="12.75">
      <c r="A61" s="25"/>
      <c r="B61" s="37"/>
      <c r="C61" s="38"/>
      <c r="D61" s="38"/>
      <c r="E61" s="38"/>
      <c r="F61" s="38"/>
      <c r="G61" s="38"/>
      <c r="H61" s="38"/>
    </row>
    <row r="62" spans="1:8" ht="15">
      <c r="A62" s="25"/>
      <c r="B62" s="39"/>
      <c r="C62" s="40"/>
      <c r="D62" s="40"/>
      <c r="E62" s="40"/>
      <c r="F62" s="40"/>
      <c r="G62" s="40"/>
      <c r="H62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2021-09-29T06:34:46Z</cp:lastPrinted>
  <dcterms:created xsi:type="dcterms:W3CDTF">2010-04-19T05:59:20Z</dcterms:created>
  <dcterms:modified xsi:type="dcterms:W3CDTF">2021-12-09T07:10:38Z</dcterms:modified>
  <cp:category/>
  <cp:version/>
  <cp:contentType/>
  <cp:contentStatus/>
</cp:coreProperties>
</file>