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<sst xmlns="http://schemas.openxmlformats.org/spreadsheetml/2006/main" count="87" uniqueCount="51">
  <si>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</si>
  <si>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</si>
  <si>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</si>
  <si>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</si>
  <si>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</si>
  <si>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</si>
  <si>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</si>
  <si>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</si>
  <si>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</si>
  <si>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</si>
  <si>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</si>
  <si>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</si>
  <si>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</si>
  <si>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</si>
  <si>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</si>
  <si>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</si>
  <si>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</si>
  <si>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</si>
  <si>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</si>
  <si>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</si>
  <si>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</si>
  <si>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</si>
  <si>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</si>
  <si>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</si>
  <si>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</si>
  <si>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</si>
  <si>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</si>
  <si>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</si>
  <si>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</si>
  <si>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</si>
  <si>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</si>
  <si>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</si>
  <si>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</si>
  <si>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</si>
  <si>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</si>
  <si>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</si>
  <si>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</si>
  <si>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</si>
  <si>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</si>
  <si>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</si>
  <si>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DUNAV</t>
  </si>
  <si>
    <t>СТАЊЕ СРЕДСТАВА НА БУЏЕТСКОМ РАЧУНУ ДОМА ЗДРАВЉА МИОНИЦА НА ДАН 25.01.2021. год.</t>
  </si>
  <si>
    <t>Specifikacija plaćanja po dobavljačima na dan 25.01.2021.godine iz sredstava RFZO-a</t>
  </si>
  <si>
    <t>Specifikacija DIREKTNOG plaćanja po dobavljačima na dan 25.01.2021.godine..</t>
  </si>
  <si>
    <t>Specifikacija plaćanja po dobavljačima na dan 25.01.2021.godine  iz sredstava participacije, refakcije,refundacije i drugo.......</t>
  </si>
  <si>
    <t>INOPHARM</t>
  </si>
  <si>
    <t>MEDINIC</t>
  </si>
  <si>
    <t>MESSER TEHNOGAS</t>
  </si>
  <si>
    <t>FLORA KOMERC</t>
  </si>
  <si>
    <t>FARMALOGIST</t>
  </si>
  <si>
    <t>NEOMEDICA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</si>
</sst>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D46" sqref="D4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41</v>
      </c>
      <c r="B9" s="53"/>
      <c r="C9" s="58">
        <f>C43</f>
        <v>165873.95000000007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289999.12</v>
      </c>
      <c r="D13" s="6" t="s">
        <v>0</v>
      </c>
    </row>
    <row r="14" spans="1:4" ht="12.75">
      <c r="A14" s="1">
        <v>2</v>
      </c>
      <c r="B14" s="5" t="s">
        <v>18</v>
      </c>
      <c r="C14" s="11">
        <v>138398.89</v>
      </c>
      <c r="D14" s="6" t="s">
        <v>0</v>
      </c>
    </row>
    <row r="15" spans="1:4" ht="12.75">
      <c r="A15" s="1">
        <v>3</v>
      </c>
      <c r="B15" s="5" t="s">
        <v>2</v>
      </c>
      <c r="C15" s="11">
        <v>1100</v>
      </c>
      <c r="D15" s="6" t="s">
        <v>0</v>
      </c>
    </row>
    <row r="16" spans="1:4" ht="12.75">
      <c r="A16" s="1">
        <v>4</v>
      </c>
      <c r="B16" s="5" t="s">
        <v>35</v>
      </c>
      <c r="C16" s="11">
        <v>28585.18</v>
      </c>
      <c r="D16" s="6"/>
    </row>
    <row r="17" spans="1:5" ht="12.75">
      <c r="A17" s="1">
        <v>5</v>
      </c>
      <c r="B17" s="2" t="s">
        <v>31</v>
      </c>
      <c r="C17" s="11">
        <v>92020.12</v>
      </c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260104.19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>
        <v>1100</v>
      </c>
      <c r="D23" s="1" t="s">
        <v>0</v>
      </c>
      <c r="E23" s="8"/>
    </row>
    <row r="24" spans="2:5" ht="12.75">
      <c r="B24" s="2" t="s">
        <v>8</v>
      </c>
      <c r="C24" s="13">
        <v>137298.89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153810.35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>
        <v>37971.12</v>
      </c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>
        <v>54049</v>
      </c>
      <c r="D39" s="44" t="s">
        <v>0</v>
      </c>
      <c r="E39" s="8"/>
    </row>
    <row r="40" spans="2:4" ht="15">
      <c r="B40" s="45" t="s">
        <v>11</v>
      </c>
      <c r="C40" s="18">
        <f>SUM(C22:C39)</f>
        <v>384229.36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165873.95000000007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42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40</v>
      </c>
      <c r="C6" s="33"/>
      <c r="D6" s="33"/>
      <c r="E6" s="33"/>
      <c r="F6" s="33">
        <v>153810.35</v>
      </c>
      <c r="G6" s="33"/>
      <c r="H6" s="33"/>
    </row>
    <row r="7" spans="1:8" ht="12.75">
      <c r="A7" s="26"/>
      <c r="B7" s="32" t="s">
        <v>45</v>
      </c>
      <c r="C7" s="33"/>
      <c r="D7" s="33"/>
      <c r="E7" s="33"/>
      <c r="F7" s="33">
        <v>1100</v>
      </c>
      <c r="G7" s="33"/>
      <c r="H7" s="33"/>
    </row>
    <row r="8" spans="1:8" ht="12.75">
      <c r="A8" s="26"/>
      <c r="B8" s="32" t="s">
        <v>46</v>
      </c>
      <c r="C8" s="33"/>
      <c r="D8" s="33">
        <v>10972.5</v>
      </c>
      <c r="E8" s="33"/>
      <c r="F8" s="33"/>
      <c r="G8" s="33"/>
      <c r="H8" s="33"/>
    </row>
    <row r="9" spans="1:8" ht="12.75">
      <c r="A9" s="26"/>
      <c r="B9" s="32" t="s">
        <v>47</v>
      </c>
      <c r="C9" s="33"/>
      <c r="D9" s="33">
        <v>3686.65</v>
      </c>
      <c r="E9" s="33"/>
      <c r="F9" s="33"/>
      <c r="G9" s="33"/>
      <c r="H9" s="33"/>
    </row>
    <row r="10" spans="1:8" ht="12.75">
      <c r="A10" s="26"/>
      <c r="B10" s="32" t="s">
        <v>48</v>
      </c>
      <c r="C10" s="33"/>
      <c r="D10" s="33">
        <v>122639.74</v>
      </c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9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4"/>
      <c r="C26" s="33"/>
      <c r="D26" s="33"/>
      <c r="E26" s="33"/>
      <c r="F26" s="33"/>
      <c r="G26" s="33"/>
      <c r="H26" s="33"/>
    </row>
    <row r="27" spans="1:8" ht="12.75">
      <c r="A27" s="26"/>
      <c r="B27" s="34"/>
      <c r="C27" s="33"/>
      <c r="D27" s="33"/>
      <c r="E27" s="33"/>
      <c r="F27" s="33"/>
      <c r="G27" s="33"/>
      <c r="H27" s="33"/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137298.89</v>
      </c>
      <c r="E29" s="33">
        <f>SUM(E6:E24)</f>
        <v>0</v>
      </c>
      <c r="F29" s="33">
        <f>SUM(F6:F28)</f>
        <v>154910.35</v>
      </c>
      <c r="G29" s="33">
        <f>SUM(G6:G28)</f>
        <v>0</v>
      </c>
      <c r="H29" s="33">
        <f t="shared" si="0"/>
        <v>292209.24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43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 t="s">
        <v>49</v>
      </c>
      <c r="C35" s="47">
        <v>37971.12</v>
      </c>
      <c r="D35" s="33"/>
      <c r="E35" s="33"/>
      <c r="F35" s="33"/>
      <c r="G35" s="33"/>
      <c r="H35" s="33">
        <f>SUM(C35:G35)</f>
        <v>37971.12</v>
      </c>
    </row>
    <row r="36" spans="1:8" ht="12.75">
      <c r="A36" s="26"/>
      <c r="B36" s="34" t="s">
        <v>50</v>
      </c>
      <c r="C36" s="33"/>
      <c r="D36" s="33">
        <v>54049</v>
      </c>
      <c r="E36" s="33"/>
      <c r="F36" s="33"/>
      <c r="G36" s="33"/>
      <c r="H36" s="33">
        <f>SUM(C36:G36)</f>
        <v>54049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37971.12</v>
      </c>
      <c r="D39" s="33">
        <f t="shared" si="1"/>
        <v>54049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92020.12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44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37971.12</v>
      </c>
      <c r="D52" s="37">
        <f>D29+D39</f>
        <v>191347.89</v>
      </c>
      <c r="E52" s="37">
        <f>E29+E39+E49</f>
        <v>0</v>
      </c>
      <c r="F52" s="37">
        <f>F29+F49</f>
        <v>154910.35</v>
      </c>
      <c r="G52" s="37">
        <f>G29+G49</f>
        <v>0</v>
      </c>
      <c r="H52" s="37">
        <f>H29+H39+H49</f>
        <v>384229.36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2021-01-26T06:40:26Z</dcterms:modified>
  <cp:category/>
  <cp:version/>
  <cp:contentType/>
  <cp:contentStatus/>
</cp:coreProperties>
</file>