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<sst xmlns="http://schemas.openxmlformats.org/spreadsheetml/2006/main" count="85" uniqueCount="49">
  <si>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</si>
  <si>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</si>
  <si>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</si>
  <si>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</si>
  <si>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</si>
  <si>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</si>
  <si>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</si>
  <si>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</si>
  <si>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</si>
  <si>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</si>
  <si>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</si>
  <si>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</si>
  <si>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</si>
  <si>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</si>
  <si>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</si>
  <si>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</si>
  <si>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</si>
  <si>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</si>
  <si>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</si>
  <si>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</si>
  <si>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</si>
  <si>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</si>
  <si>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</si>
  <si>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</si>
  <si>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</si>
  <si>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</si>
  <si>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</si>
  <si>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</si>
  <si>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</si>
  <si>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</si>
  <si>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</si>
  <si>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</si>
  <si>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</si>
  <si>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</si>
  <si>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</si>
  <si>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</si>
  <si>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</si>
  <si>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Солидарна помоћ оболелима</t>
  </si>
  <si>
    <t>Санит-реагенси- директно плаћање</t>
  </si>
  <si>
    <t>СТАЊЕ СРЕДСТАВА НА БУЏЕТСКОМ РАЧУНУ ДОМА ЗДРАВЉА МИОНИЦА НА ДАН 03.09.2020. год.</t>
  </si>
  <si>
    <t>Specifikacija plaćanja po dobavljačima na dan 03.09.2020.godine iz sredstava RFZO-a</t>
  </si>
  <si>
    <t>Specifikacija DIREKTNOG plaćanja po dobavljačima na dan 03.09.2020.godine..</t>
  </si>
  <si>
    <t>Specifikacija plaćanja po dobavljačima na dan 03.09.2020.godine  iz sredstava participacije, refakcije,refundacije i drugo.......</t>
  </si>
  <si>
    <t>нис</t>
  </si>
  <si>
    <t>NIS</t>
  </si>
  <si>
    <t>EPS</t>
  </si>
  <si>
    <t>VICOR</t>
  </si>
  <si>
    <t>VEGA</t>
  </si>
  <si>
    <t>PHOENIX PHARMA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</si>
</sst>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B32" sqref="B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39</v>
      </c>
      <c r="B9" s="53"/>
      <c r="C9" s="58">
        <f>C42</f>
        <v>478095.92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309250.03</v>
      </c>
      <c r="D13" s="6" t="s">
        <v>0</v>
      </c>
    </row>
    <row r="14" spans="1:4" ht="12.75">
      <c r="A14" s="1">
        <v>2</v>
      </c>
      <c r="B14" s="5" t="s">
        <v>18</v>
      </c>
      <c r="C14" s="11">
        <v>138444.7</v>
      </c>
      <c r="D14" s="6" t="s">
        <v>0</v>
      </c>
    </row>
    <row r="15" spans="1:4" ht="12.75">
      <c r="A15" s="1">
        <v>3</v>
      </c>
      <c r="B15" s="5" t="s">
        <v>2</v>
      </c>
      <c r="C15" s="11">
        <v>2300</v>
      </c>
      <c r="D15" s="6" t="s">
        <v>0</v>
      </c>
    </row>
    <row r="16" spans="1:4" ht="12.75">
      <c r="A16" s="1">
        <v>4</v>
      </c>
      <c r="B16" s="5" t="s">
        <v>35</v>
      </c>
      <c r="C16" s="11">
        <v>120283.01</v>
      </c>
      <c r="D16" s="6"/>
    </row>
    <row r="17" spans="1:5" ht="12.75">
      <c r="A17" s="1">
        <v>5</v>
      </c>
      <c r="B17" s="2" t="s">
        <v>31</v>
      </c>
      <c r="C17" s="11">
        <v>104007.73</v>
      </c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365035.44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7412.93</v>
      </c>
      <c r="D26" s="1" t="s">
        <v>0</v>
      </c>
      <c r="E26" s="8"/>
    </row>
    <row r="27" spans="2:5" ht="12.75">
      <c r="B27" s="2" t="s">
        <v>32</v>
      </c>
      <c r="C27" s="13">
        <v>45078.86</v>
      </c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>
        <v>43482.89</v>
      </c>
      <c r="D33" s="25" t="s">
        <v>0</v>
      </c>
      <c r="E33" s="8"/>
    </row>
    <row r="34" spans="2:5" ht="12.75">
      <c r="B34" s="48" t="s">
        <v>37</v>
      </c>
      <c r="C34" s="22"/>
      <c r="D34" s="49"/>
      <c r="E34" s="8"/>
    </row>
    <row r="35" spans="2:5" ht="12.75">
      <c r="B35" s="21" t="s">
        <v>14</v>
      </c>
      <c r="C35" s="22">
        <v>41286</v>
      </c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>
        <v>30212.27</v>
      </c>
      <c r="D37" s="44" t="s">
        <v>0</v>
      </c>
      <c r="E37" s="8"/>
    </row>
    <row r="38" spans="2:5" ht="12.75">
      <c r="B38" s="24" t="s">
        <v>38</v>
      </c>
      <c r="C38" s="11">
        <v>28716.6</v>
      </c>
      <c r="D38" s="44" t="s">
        <v>0</v>
      </c>
      <c r="E38" s="8"/>
    </row>
    <row r="39" spans="2:4" ht="15">
      <c r="B39" s="45" t="s">
        <v>11</v>
      </c>
      <c r="C39" s="18">
        <f>SUM(C22:C38)</f>
        <v>196189.55</v>
      </c>
      <c r="D39" s="46" t="s">
        <v>0</v>
      </c>
    </row>
    <row r="41" spans="2:4" ht="12.75">
      <c r="B41" s="64"/>
      <c r="C41" s="64"/>
      <c r="D41" s="64"/>
    </row>
    <row r="42" spans="1:4" ht="14.25">
      <c r="A42" s="62" t="s">
        <v>3</v>
      </c>
      <c r="B42" s="62"/>
      <c r="C42" s="17">
        <f>C13+C18-C39</f>
        <v>478095.92</v>
      </c>
      <c r="D42" s="1" t="s">
        <v>0</v>
      </c>
    </row>
    <row r="44" ht="12.75">
      <c r="C44" s="3"/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6" sqref="A36:IV3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>
        <v>7412.93</v>
      </c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7412.93</v>
      </c>
      <c r="F26" s="33">
        <f>SUM(F6:F25)</f>
        <v>0</v>
      </c>
      <c r="G26" s="33">
        <f>SUM(G6:G24)</f>
        <v>0</v>
      </c>
      <c r="H26" s="33">
        <f t="shared" si="0"/>
        <v>7412.93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41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 t="s">
        <v>45</v>
      </c>
      <c r="C32" s="47"/>
      <c r="D32" s="33"/>
      <c r="E32" s="33">
        <v>45078.86</v>
      </c>
      <c r="F32" s="33"/>
      <c r="G32" s="33"/>
      <c r="H32" s="33">
        <f>SUM(C32:G32)</f>
        <v>45078.86</v>
      </c>
    </row>
    <row r="33" spans="1:8" ht="12.75">
      <c r="A33" s="26"/>
      <c r="B33" s="34" t="s">
        <v>46</v>
      </c>
      <c r="C33" s="33"/>
      <c r="D33" s="33">
        <v>28716.6</v>
      </c>
      <c r="E33" s="33"/>
      <c r="F33" s="33"/>
      <c r="G33" s="33"/>
      <c r="H33" s="33">
        <f>SUM(C33:G33)</f>
        <v>28716.6</v>
      </c>
    </row>
    <row r="34" spans="1:8" ht="12.75">
      <c r="A34" s="26"/>
      <c r="B34" s="34" t="s">
        <v>47</v>
      </c>
      <c r="C34" s="33">
        <v>11813.45</v>
      </c>
      <c r="D34" s="33"/>
      <c r="E34" s="33"/>
      <c r="F34" s="33"/>
      <c r="G34" s="33"/>
      <c r="H34" s="33">
        <f>SUM(C34:G34)</f>
        <v>11813.45</v>
      </c>
    </row>
    <row r="35" spans="1:8" ht="12.75">
      <c r="A35" s="26"/>
      <c r="B35" s="34" t="s">
        <v>48</v>
      </c>
      <c r="C35" s="33">
        <v>18398.82</v>
      </c>
      <c r="D35" s="33"/>
      <c r="E35" s="33"/>
      <c r="F35" s="33"/>
      <c r="G35" s="33"/>
      <c r="H35" s="33">
        <f>SUM(C35:G35)</f>
        <v>18398.82</v>
      </c>
    </row>
    <row r="36" spans="1:8" ht="12.75">
      <c r="A36" s="26"/>
      <c r="B36" s="32" t="s">
        <v>30</v>
      </c>
      <c r="C36" s="33">
        <f>SUM(C32:C35)</f>
        <v>30212.27</v>
      </c>
      <c r="D36" s="33">
        <f>SUM(D32:D35)</f>
        <v>28716.6</v>
      </c>
      <c r="E36" s="33">
        <f>SUM(E32:E35)</f>
        <v>45078.86</v>
      </c>
      <c r="F36" s="33">
        <f>SUM(F32:F35)</f>
        <v>0</v>
      </c>
      <c r="G36" s="33">
        <f>SUM(G32:G35)</f>
        <v>0</v>
      </c>
      <c r="H36" s="33">
        <f>SUM(H32:H35)</f>
        <v>104007.72999999998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42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 t="s">
        <v>43</v>
      </c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30212.27</v>
      </c>
      <c r="D49" s="37">
        <f>D26+D36</f>
        <v>28716.6</v>
      </c>
      <c r="E49" s="37">
        <f>E26+E36+E46</f>
        <v>52491.79</v>
      </c>
      <c r="F49" s="37">
        <f>F26+F46</f>
        <v>0</v>
      </c>
      <c r="G49" s="37">
        <f>G26+G46</f>
        <v>0</v>
      </c>
      <c r="H49" s="37">
        <f>H26+H36+H46</f>
        <v>111420.65999999997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2020-09-04T06:22:50Z</dcterms:modified>
  <cp:category/>
  <cp:version/>
  <cp:contentType/>
  <cp:contentStatus/>
</cp:coreProperties>
</file>