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<sst xmlns="http://schemas.openxmlformats.org/spreadsheetml/2006/main" count="83" uniqueCount="47">
  <si>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</si>
  <si>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</si>
  <si>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</si>
  <si>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</si>
  <si>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</si>
  <si>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</si>
  <si>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</si>
  <si>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</si>
  <si>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</si>
  <si>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</si>
  <si>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</si>
  <si>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</si>
  <si>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</si>
  <si>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</si>
  <si>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</si>
  <si>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</si>
  <si>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</si>
  <si>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</si>
  <si>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</si>
  <si>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</si>
  <si>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</si>
  <si>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</si>
  <si>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</si>
  <si>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</si>
  <si>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</si>
  <si>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</si>
  <si>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</si>
  <si>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</si>
  <si>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</si>
  <si>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</si>
  <si>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</si>
  <si>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</si>
  <si>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</si>
  <si>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</si>
  <si>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</si>
  <si>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</si>
  <si>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</si>
  <si>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</si>
  <si>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Солидарна помоћ оболелима</t>
  </si>
  <si>
    <t>Specifikacija plaćanja po dobavljačima na dan 01.09.2020.godine iz sredstava RFZO-a</t>
  </si>
  <si>
    <t>Specifikacija DIREKTNOG plaćanja po dobavljačima na dan 01.09.2020.godine..</t>
  </si>
  <si>
    <t>Specifikacija plaćanja po dobavljačima na dan 01.09.2020.godine  iz sredstava participacije, refakcije,refundacije i drugo.......</t>
  </si>
  <si>
    <t>TREZOR</t>
  </si>
  <si>
    <t>EPS</t>
  </si>
  <si>
    <t>CYBERTEAM</t>
  </si>
  <si>
    <t>MARKIZA</t>
  </si>
  <si>
    <t>СТАЊЕ СРЕДСТАВА НА БУЏЕТСКОМ РАЧУНУ ДОМА ЗДРАВЉА МИОНИЦА НА ДАН 01.09.2020.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</si>
</sst>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46</v>
      </c>
      <c r="B9" s="53"/>
      <c r="C9" s="58">
        <f>C42</f>
        <v>302157.03000000026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300533.01</v>
      </c>
      <c r="D13" s="6" t="s">
        <v>0</v>
      </c>
    </row>
    <row r="14" spans="1:4" ht="12.75">
      <c r="A14" s="1">
        <v>2</v>
      </c>
      <c r="B14" s="5" t="s">
        <v>18</v>
      </c>
      <c r="C14" s="11">
        <v>3397413.16</v>
      </c>
      <c r="D14" s="6" t="s">
        <v>0</v>
      </c>
    </row>
    <row r="15" spans="1:4" ht="12.75">
      <c r="A15" s="1">
        <v>3</v>
      </c>
      <c r="B15" s="5" t="s">
        <v>2</v>
      </c>
      <c r="C15" s="11">
        <v>2250</v>
      </c>
      <c r="D15" s="6" t="s">
        <v>0</v>
      </c>
    </row>
    <row r="16" spans="1:4" ht="12.75">
      <c r="A16" s="1">
        <v>4</v>
      </c>
      <c r="B16" s="5" t="s">
        <v>35</v>
      </c>
      <c r="C16" s="11">
        <v>14079.02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3413742.18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>
        <v>6465</v>
      </c>
      <c r="D27" s="1"/>
      <c r="E27" s="8"/>
    </row>
    <row r="28" spans="2:5" ht="12.75">
      <c r="B28" s="2" t="s">
        <v>15</v>
      </c>
      <c r="C28" s="13">
        <v>8240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3397413.16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37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3412118.16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302157.03000000026</v>
      </c>
      <c r="D42" s="1" t="s">
        <v>0</v>
      </c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F12" sqref="F1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39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240</v>
      </c>
      <c r="G6" s="33"/>
      <c r="H6" s="33"/>
    </row>
    <row r="7" spans="1:8" ht="12.75">
      <c r="A7" s="26"/>
      <c r="B7" s="32" t="s">
        <v>43</v>
      </c>
      <c r="C7" s="33"/>
      <c r="D7" s="33"/>
      <c r="E7" s="33">
        <v>6465</v>
      </c>
      <c r="F7" s="33"/>
      <c r="G7" s="33"/>
      <c r="H7" s="33"/>
    </row>
    <row r="8" spans="1:8" ht="12.75">
      <c r="A8" s="26"/>
      <c r="B8" s="32" t="s">
        <v>44</v>
      </c>
      <c r="C8" s="33"/>
      <c r="D8" s="33"/>
      <c r="E8" s="33"/>
      <c r="F8" s="33">
        <v>4000</v>
      </c>
      <c r="G8" s="33"/>
      <c r="H8" s="33"/>
    </row>
    <row r="9" spans="1:8" ht="12.75">
      <c r="A9" s="26"/>
      <c r="B9" s="32" t="s">
        <v>45</v>
      </c>
      <c r="C9" s="33"/>
      <c r="D9" s="33"/>
      <c r="E9" s="33"/>
      <c r="F9" s="33">
        <v>4000</v>
      </c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6465</v>
      </c>
      <c r="F26" s="33">
        <f>SUM(F6:F25)</f>
        <v>8240</v>
      </c>
      <c r="G26" s="33">
        <f>SUM(G6:G24)</f>
        <v>0</v>
      </c>
      <c r="H26" s="33">
        <f t="shared" si="0"/>
        <v>14705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40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6" t="s">
        <v>41</v>
      </c>
      <c r="C41" s="66"/>
      <c r="D41" s="66"/>
      <c r="E41" s="66"/>
      <c r="F41" s="66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6465</v>
      </c>
      <c r="F50" s="37">
        <f>F26+F47</f>
        <v>8240</v>
      </c>
      <c r="G50" s="37">
        <f>G26+G47</f>
        <v>0</v>
      </c>
      <c r="H50" s="37">
        <f>H26+H37+H47</f>
        <v>14705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2020-09-02T05:08:41Z</dcterms:modified>
  <cp:category/>
  <cp:version/>
  <cp:contentType/>
  <cp:contentStatus/>
</cp:coreProperties>
</file>