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<sst xmlns="http://schemas.openxmlformats.org/spreadsheetml/2006/main" count="85" uniqueCount="49">
  <si>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</si>
  <si>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</si>
  <si>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</si>
  <si>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</si>
  <si>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</si>
  <si>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</si>
  <si>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</si>
  <si>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</si>
  <si>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</si>
  <si>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</si>
  <si>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</si>
  <si>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</si>
  <si>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</si>
  <si>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</si>
  <si>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</si>
  <si>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</si>
  <si>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</si>
  <si>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</si>
  <si>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</si>
  <si>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</si>
  <si>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</si>
  <si>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</si>
  <si>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</si>
  <si>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</si>
  <si>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</si>
  <si>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</si>
  <si>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</si>
  <si>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</si>
  <si>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</si>
  <si>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</si>
  <si>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</si>
  <si>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</si>
  <si>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</si>
  <si>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</si>
  <si>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</si>
  <si>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</si>
  <si>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</si>
  <si>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Specifikacija plaćanja po dobavljačima na dan 20.02.2020.godine iz sredstava RFZO-a</t>
  </si>
  <si>
    <t>Specifikacija DIREKTNOG plaćanja po dobavljačima na dan 20.02.2020.godine..</t>
  </si>
  <si>
    <t>Specifikacija plaćanja po dobavljačima na dan 20.02.2020.godine  iz sredstava participacije, refakcije,refundacije i drugo.......</t>
  </si>
  <si>
    <t>СТАЊЕ СРЕДСТАВА НА БУЏЕТСКОМ РАЧУНУ ДОМА ЗДРАВЉА МИОНИЦА НА ДАН 21.02.2020. год.</t>
  </si>
  <si>
    <t>IZI</t>
  </si>
  <si>
    <t>GT HEMIJA</t>
  </si>
  <si>
    <t>VEGA PHARMA</t>
  </si>
  <si>
    <t>VODOVOD</t>
  </si>
  <si>
    <t>MESSER TEHNOGAS</t>
  </si>
  <si>
    <t>ZZJZ</t>
  </si>
  <si>
    <t>MARKIZA</t>
  </si>
  <si>
    <t>NIS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</si>
</sst>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40</v>
      </c>
      <c r="B9" s="46"/>
      <c r="C9" s="51">
        <f>C40</f>
        <v>189812.56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398921.11</v>
      </c>
      <c r="D13" s="7" t="s">
        <v>0</v>
      </c>
    </row>
    <row r="14" spans="1:4" ht="12.75">
      <c r="A14" s="1">
        <v>2</v>
      </c>
      <c r="B14" s="6" t="s">
        <v>18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6350</v>
      </c>
      <c r="D15" s="7" t="s">
        <v>0</v>
      </c>
    </row>
    <row r="16" spans="1:4" ht="12.75">
      <c r="A16" s="1">
        <v>4</v>
      </c>
      <c r="B16" s="6" t="s">
        <v>35</v>
      </c>
      <c r="C16" s="12"/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6350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>
        <v>98802.31</v>
      </c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116656.24</v>
      </c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215458.55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189812.56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E17" sqref="E1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37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41</v>
      </c>
      <c r="C6" s="34"/>
      <c r="D6" s="34"/>
      <c r="E6" s="34"/>
      <c r="F6" s="34">
        <v>9900</v>
      </c>
      <c r="G6" s="34"/>
      <c r="H6" s="34">
        <f aca="true" t="shared" si="0" ref="H6:H18">SUM(D6:G6)</f>
        <v>9900</v>
      </c>
    </row>
    <row r="7" spans="1:8" ht="12.75">
      <c r="A7" s="27"/>
      <c r="B7" s="33" t="s">
        <v>42</v>
      </c>
      <c r="C7" s="34"/>
      <c r="D7" s="34"/>
      <c r="E7" s="34"/>
      <c r="F7" s="34">
        <v>40000</v>
      </c>
      <c r="G7" s="34"/>
      <c r="H7" s="34">
        <f t="shared" si="0"/>
        <v>40000</v>
      </c>
    </row>
    <row r="8" spans="1:8" ht="12.75">
      <c r="A8" s="27"/>
      <c r="B8" s="33" t="s">
        <v>43</v>
      </c>
      <c r="C8" s="34"/>
      <c r="D8" s="34"/>
      <c r="E8" s="34"/>
      <c r="F8" s="34">
        <v>18000</v>
      </c>
      <c r="G8" s="34"/>
      <c r="H8" s="34">
        <f t="shared" si="0"/>
        <v>18000</v>
      </c>
    </row>
    <row r="9" spans="1:8" ht="12.75">
      <c r="A9" s="27"/>
      <c r="B9" s="33" t="s">
        <v>44</v>
      </c>
      <c r="C9" s="34"/>
      <c r="D9" s="34"/>
      <c r="E9" s="34"/>
      <c r="F9" s="34">
        <v>10818.34</v>
      </c>
      <c r="G9" s="34"/>
      <c r="H9" s="34">
        <f>SUM(D9:G9)</f>
        <v>10818.34</v>
      </c>
    </row>
    <row r="10" spans="1:8" ht="12.75">
      <c r="A10" s="27"/>
      <c r="B10" s="33" t="s">
        <v>45</v>
      </c>
      <c r="C10" s="34"/>
      <c r="D10" s="34"/>
      <c r="E10" s="34"/>
      <c r="F10" s="34">
        <v>4867.2</v>
      </c>
      <c r="G10" s="34"/>
      <c r="H10" s="34">
        <f>SUM(D10:G10)</f>
        <v>4867.2</v>
      </c>
    </row>
    <row r="11" spans="1:8" ht="12.75">
      <c r="A11" s="27"/>
      <c r="B11" s="33" t="s">
        <v>46</v>
      </c>
      <c r="C11" s="34"/>
      <c r="D11" s="34"/>
      <c r="E11" s="34"/>
      <c r="F11" s="34">
        <v>4800</v>
      </c>
      <c r="G11" s="34"/>
      <c r="H11" s="34">
        <f t="shared" si="0"/>
        <v>4800</v>
      </c>
    </row>
    <row r="12" spans="1:8" ht="12.75">
      <c r="A12" s="27"/>
      <c r="B12" s="33" t="s">
        <v>47</v>
      </c>
      <c r="C12" s="34"/>
      <c r="D12" s="34"/>
      <c r="E12" s="34"/>
      <c r="F12" s="34">
        <v>3000</v>
      </c>
      <c r="G12" s="34"/>
      <c r="H12" s="34">
        <f t="shared" si="0"/>
        <v>3000</v>
      </c>
    </row>
    <row r="13" spans="1:8" ht="12.75">
      <c r="A13" s="27"/>
      <c r="B13" s="33" t="s">
        <v>48</v>
      </c>
      <c r="C13" s="34"/>
      <c r="D13" s="34"/>
      <c r="E13" s="34">
        <v>98802.31</v>
      </c>
      <c r="F13" s="34"/>
      <c r="G13" s="34"/>
      <c r="H13" s="34">
        <f t="shared" si="0"/>
        <v>98802.31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98802.31</v>
      </c>
      <c r="F26" s="34">
        <f>SUM(F6:F25)</f>
        <v>91385.54</v>
      </c>
      <c r="G26" s="34">
        <f>SUM(G6:G24)</f>
        <v>0</v>
      </c>
      <c r="H26" s="34">
        <f t="shared" si="1"/>
        <v>190187.84999999998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38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39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 t="s">
        <v>41</v>
      </c>
      <c r="C42" s="34"/>
      <c r="D42" s="34"/>
      <c r="E42" s="34"/>
      <c r="F42" s="34">
        <v>20100</v>
      </c>
      <c r="G42" s="34"/>
      <c r="H42" s="34">
        <f>SUM(C42:G42)</f>
        <v>20100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20100</v>
      </c>
      <c r="G45" s="34">
        <f t="shared" si="3"/>
        <v>0</v>
      </c>
      <c r="H45" s="34">
        <f t="shared" si="3"/>
        <v>20100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98802.31</v>
      </c>
      <c r="F48" s="38">
        <f>F26+F45</f>
        <v>111485.54</v>
      </c>
      <c r="G48" s="38">
        <f>G26+G45</f>
        <v>0</v>
      </c>
      <c r="H48" s="38">
        <f>H26+H35+H45</f>
        <v>210287.84999999998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2020-02-24T06:52:54Z</dcterms:modified>
  <cp:category/>
  <cp:version/>
  <cp:contentType/>
  <cp:contentStatus/>
</cp:coreProperties>
</file>