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<sst xmlns="http://schemas.openxmlformats.org/spreadsheetml/2006/main" count="94" uniqueCount="59">
  <si>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</si>
  <si>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</si>
  <si>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</si>
  <si>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</si>
  <si>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</si>
  <si>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</si>
  <si>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</si>
  <si>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</si>
  <si>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</si>
  <si>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</si>
  <si>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</si>
  <si>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</si>
  <si>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</si>
  <si>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</si>
  <si>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</si>
  <si>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</si>
  <si>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</si>
  <si>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</si>
  <si>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</si>
  <si>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</si>
  <si>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</si>
  <si>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</si>
  <si>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</si>
  <si>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</si>
  <si>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</si>
  <si>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</si>
  <si>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</si>
  <si>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</si>
  <si>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</si>
  <si>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</si>
  <si>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</si>
  <si>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</si>
  <si>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</si>
  <si>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</si>
  <si>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</si>
  <si>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</si>
  <si>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</si>
  <si>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EURO MOTUS</t>
  </si>
  <si>
    <t>NIS</t>
  </si>
  <si>
    <t>СТАЊЕ СРЕДСТАВА НА БУЏЕТСКОМ РАЧУНУ ДОМА ЗДРАВЉА МИОНИЦА НА ДАН 22.11.2019. год.</t>
  </si>
  <si>
    <t>Specifikacija plaćanja po dobavljačima na dan 22.11.2019.godine iz sredstava RFZO-a</t>
  </si>
  <si>
    <t>Specifikacija DIREKTNOG plaćanja po dobavljačima na dan 22.11.2019.godine..</t>
  </si>
  <si>
    <t>Specifikacija plaćanja po dobavljačima na dan 22.11.2019.godine  iz sredstava participacije, refakcije,refundacije i drugo.......</t>
  </si>
  <si>
    <t>AUTOCENTAR ANDRIĆ</t>
  </si>
  <si>
    <t>VATRO AS</t>
  </si>
  <si>
    <t xml:space="preserve">AGENCIJA IZI </t>
  </si>
  <si>
    <t>ABC TEST</t>
  </si>
  <si>
    <t>TELEKOM</t>
  </si>
  <si>
    <t>I&amp;D COM</t>
  </si>
  <si>
    <t>SAMOSTALNA VULKANIZERSKA RADNJA</t>
  </si>
  <si>
    <t>SZTR NEŠA</t>
  </si>
  <si>
    <t>MESSER</t>
  </si>
  <si>
    <t>JKP</t>
  </si>
  <si>
    <t>ZAVOOD ZA JAVNO ZDARVLJE</t>
  </si>
  <si>
    <t>COMMEX</t>
  </si>
  <si>
    <t>SMS MOST</t>
  </si>
  <si>
    <t>HELIANT</t>
  </si>
  <si>
    <t>DUNAV OSIGURANJE</t>
  </si>
  <si>
    <t>DOM ZDRAVLJA VALJEVO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</si>
</sst>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39</v>
      </c>
      <c r="B9" s="46"/>
      <c r="C9" s="51">
        <f>C40</f>
        <v>275081.5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804083.05</v>
      </c>
      <c r="D13" s="7" t="s">
        <v>0</v>
      </c>
    </row>
    <row r="14" spans="1:4" ht="12.75">
      <c r="A14" s="1">
        <v>2</v>
      </c>
      <c r="B14" s="6" t="s">
        <v>18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4" ht="12.75">
      <c r="A16" s="1">
        <v>4</v>
      </c>
      <c r="B16" s="6" t="s">
        <v>35</v>
      </c>
      <c r="C16" s="12"/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1750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>
        <v>119051.59</v>
      </c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>
        <v>411699.96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/>
      <c r="D36" s="7" t="s">
        <v>0</v>
      </c>
      <c r="E36" s="9"/>
    </row>
    <row r="37" spans="2:4" ht="15">
      <c r="B37" s="3" t="s">
        <v>11</v>
      </c>
      <c r="C37" s="19">
        <f>SUM(C22:C36)</f>
        <v>530751.55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275081.5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5">
      <selection activeCell="F24" sqref="F2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40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37</v>
      </c>
      <c r="C6" s="34"/>
      <c r="D6" s="34"/>
      <c r="E6" s="34">
        <v>69000</v>
      </c>
      <c r="F6" s="34"/>
      <c r="G6" s="34"/>
      <c r="H6" s="34">
        <f aca="true" t="shared" si="0" ref="H6:H18">SUM(D6:G6)</f>
        <v>69000</v>
      </c>
    </row>
    <row r="7" spans="1:8" ht="12.75">
      <c r="A7" s="27"/>
      <c r="B7" s="33" t="s">
        <v>38</v>
      </c>
      <c r="C7" s="34"/>
      <c r="D7" s="34"/>
      <c r="E7" s="34">
        <v>50051.59</v>
      </c>
      <c r="F7" s="34"/>
      <c r="G7" s="34"/>
      <c r="H7" s="34">
        <f t="shared" si="0"/>
        <v>50051.59</v>
      </c>
    </row>
    <row r="8" spans="1:8" ht="12.75">
      <c r="A8" s="27"/>
      <c r="B8" s="33" t="s">
        <v>43</v>
      </c>
      <c r="C8" s="34"/>
      <c r="D8" s="34"/>
      <c r="E8" s="34"/>
      <c r="F8" s="34">
        <v>74980</v>
      </c>
      <c r="G8" s="34"/>
      <c r="H8" s="34">
        <f t="shared" si="0"/>
        <v>74980</v>
      </c>
    </row>
    <row r="9" spans="1:8" ht="12.75">
      <c r="A9" s="27"/>
      <c r="B9" s="33" t="s">
        <v>44</v>
      </c>
      <c r="C9" s="34"/>
      <c r="D9" s="34"/>
      <c r="E9" s="34"/>
      <c r="F9" s="34">
        <v>34600</v>
      </c>
      <c r="G9" s="34"/>
      <c r="H9" s="34">
        <f>SUM(D9:G9)</f>
        <v>34600</v>
      </c>
    </row>
    <row r="10" spans="1:8" ht="12.75">
      <c r="A10" s="27"/>
      <c r="B10" s="33" t="s">
        <v>45</v>
      </c>
      <c r="C10" s="34"/>
      <c r="D10" s="34"/>
      <c r="E10" s="34"/>
      <c r="F10" s="34">
        <v>30000</v>
      </c>
      <c r="G10" s="34"/>
      <c r="H10" s="34">
        <f>SUM(D10:G10)</f>
        <v>30000</v>
      </c>
    </row>
    <row r="11" spans="1:8" ht="12.75">
      <c r="A11" s="27"/>
      <c r="B11" s="33" t="s">
        <v>46</v>
      </c>
      <c r="C11" s="34"/>
      <c r="D11" s="34"/>
      <c r="E11" s="34"/>
      <c r="F11" s="34">
        <v>24781</v>
      </c>
      <c r="G11" s="34"/>
      <c r="H11" s="34">
        <f t="shared" si="0"/>
        <v>24781</v>
      </c>
    </row>
    <row r="12" spans="1:8" ht="12.75">
      <c r="A12" s="27"/>
      <c r="B12" s="33" t="s">
        <v>47</v>
      </c>
      <c r="C12" s="34"/>
      <c r="D12" s="34"/>
      <c r="E12" s="34"/>
      <c r="F12" s="34">
        <v>66017.31</v>
      </c>
      <c r="G12" s="34"/>
      <c r="H12" s="34">
        <f t="shared" si="0"/>
        <v>66017.31</v>
      </c>
    </row>
    <row r="13" spans="1:8" ht="12.75">
      <c r="A13" s="27"/>
      <c r="B13" s="33" t="s">
        <v>48</v>
      </c>
      <c r="C13" s="34"/>
      <c r="D13" s="34"/>
      <c r="E13" s="34"/>
      <c r="F13" s="34">
        <v>19920</v>
      </c>
      <c r="G13" s="34"/>
      <c r="H13" s="34">
        <f t="shared" si="0"/>
        <v>19920</v>
      </c>
    </row>
    <row r="14" spans="1:8" ht="12.75">
      <c r="A14" s="27"/>
      <c r="B14" s="33" t="s">
        <v>49</v>
      </c>
      <c r="C14" s="34"/>
      <c r="D14" s="34"/>
      <c r="E14" s="34"/>
      <c r="F14" s="34">
        <v>10800</v>
      </c>
      <c r="G14" s="34"/>
      <c r="H14" s="34">
        <f t="shared" si="0"/>
        <v>10800</v>
      </c>
    </row>
    <row r="15" spans="1:8" ht="12.75">
      <c r="A15" s="27"/>
      <c r="B15" s="33" t="s">
        <v>50</v>
      </c>
      <c r="C15" s="34"/>
      <c r="D15" s="34"/>
      <c r="E15" s="34"/>
      <c r="F15" s="34">
        <v>7100</v>
      </c>
      <c r="G15" s="34"/>
      <c r="H15" s="34">
        <f t="shared" si="0"/>
        <v>7100</v>
      </c>
    </row>
    <row r="16" spans="1:8" ht="12.75">
      <c r="A16" s="27"/>
      <c r="B16" s="33" t="s">
        <v>51</v>
      </c>
      <c r="C16" s="34"/>
      <c r="D16" s="34"/>
      <c r="E16" s="34"/>
      <c r="F16" s="34">
        <v>4536</v>
      </c>
      <c r="G16" s="34"/>
      <c r="H16" s="34">
        <f t="shared" si="0"/>
        <v>4536</v>
      </c>
    </row>
    <row r="17" spans="1:8" ht="12.75">
      <c r="A17" s="27"/>
      <c r="B17" s="33" t="s">
        <v>52</v>
      </c>
      <c r="C17" s="34"/>
      <c r="D17" s="34"/>
      <c r="E17" s="34"/>
      <c r="F17" s="34">
        <v>10965.74</v>
      </c>
      <c r="G17" s="34"/>
      <c r="H17" s="34">
        <f t="shared" si="0"/>
        <v>10965.74</v>
      </c>
    </row>
    <row r="18" spans="1:8" ht="12.75">
      <c r="A18" s="27"/>
      <c r="B18" s="33" t="s">
        <v>53</v>
      </c>
      <c r="C18" s="34"/>
      <c r="D18" s="34"/>
      <c r="E18" s="34"/>
      <c r="F18" s="34">
        <v>8525</v>
      </c>
      <c r="G18" s="34"/>
      <c r="H18" s="34">
        <f t="shared" si="0"/>
        <v>8525</v>
      </c>
    </row>
    <row r="19" spans="1:8" ht="12.75">
      <c r="A19" s="27"/>
      <c r="B19" s="33" t="s">
        <v>54</v>
      </c>
      <c r="C19" s="34"/>
      <c r="D19" s="34"/>
      <c r="E19" s="34"/>
      <c r="F19" s="34"/>
      <c r="G19" s="34">
        <v>32100</v>
      </c>
      <c r="H19" s="34">
        <f aca="true" t="shared" si="1" ref="H19:H26">SUM(C19:G19)</f>
        <v>32100</v>
      </c>
    </row>
    <row r="20" spans="1:8" ht="12.75">
      <c r="A20" s="27"/>
      <c r="B20" s="33" t="s">
        <v>55</v>
      </c>
      <c r="C20" s="34"/>
      <c r="D20" s="34"/>
      <c r="E20" s="34"/>
      <c r="F20" s="34"/>
      <c r="G20" s="34">
        <v>2000</v>
      </c>
      <c r="H20" s="34">
        <f t="shared" si="1"/>
        <v>2000</v>
      </c>
    </row>
    <row r="21" spans="1:8" ht="12.75">
      <c r="A21" s="27"/>
      <c r="B21" s="33" t="s">
        <v>56</v>
      </c>
      <c r="C21" s="34"/>
      <c r="D21" s="34"/>
      <c r="E21" s="34"/>
      <c r="F21" s="34">
        <v>54000</v>
      </c>
      <c r="G21" s="34"/>
      <c r="H21" s="34">
        <f t="shared" si="1"/>
        <v>54000</v>
      </c>
    </row>
    <row r="22" spans="1:8" ht="12.75">
      <c r="A22" s="27"/>
      <c r="B22" s="33" t="s">
        <v>57</v>
      </c>
      <c r="C22" s="34"/>
      <c r="D22" s="34"/>
      <c r="E22" s="34"/>
      <c r="F22" s="34">
        <v>10472</v>
      </c>
      <c r="G22" s="34"/>
      <c r="H22" s="34">
        <f t="shared" si="1"/>
        <v>10472</v>
      </c>
    </row>
    <row r="23" spans="1:8" ht="12.75">
      <c r="A23" s="27"/>
      <c r="B23" s="35" t="s">
        <v>58</v>
      </c>
      <c r="C23" s="34"/>
      <c r="D23" s="34"/>
      <c r="E23" s="34"/>
      <c r="F23" s="34">
        <v>20902.91</v>
      </c>
      <c r="G23" s="34"/>
      <c r="H23" s="34">
        <f t="shared" si="1"/>
        <v>20902.91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119051.59</v>
      </c>
      <c r="F26" s="34">
        <f>SUM(F6:F25)</f>
        <v>377599.95999999996</v>
      </c>
      <c r="G26" s="34">
        <f>SUM(G6:G24)</f>
        <v>34100</v>
      </c>
      <c r="H26" s="34">
        <f t="shared" si="1"/>
        <v>530751.5499999999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41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42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0</v>
      </c>
      <c r="E48" s="38">
        <f>E26+E53</f>
        <v>119051.59</v>
      </c>
      <c r="F48" s="38">
        <f>F26+F45</f>
        <v>377599.95999999996</v>
      </c>
      <c r="G48" s="38">
        <f>G26+G45</f>
        <v>34100</v>
      </c>
      <c r="H48" s="38">
        <f>H26+H35+H45</f>
        <v>530751.5499999999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2019-11-25T07:22:03Z</dcterms:modified>
  <cp:category/>
  <cp:version/>
  <cp:contentType/>
  <cp:contentStatus/>
</cp:coreProperties>
</file>