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<sst xmlns="http://schemas.openxmlformats.org/spreadsheetml/2006/main" count="81" uniqueCount="46">
  <si>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</si>
  <si>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</si>
  <si>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</si>
  <si>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</si>
  <si>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</si>
  <si>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</si>
  <si>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</si>
  <si>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</si>
  <si>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</si>
  <si>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</si>
  <si>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</si>
  <si>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</si>
  <si>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</si>
  <si>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</si>
  <si>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</si>
  <si>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</si>
  <si>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</si>
  <si>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</si>
  <si>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</si>
  <si>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</si>
  <si>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</si>
  <si>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</si>
  <si>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</si>
  <si>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</si>
  <si>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</si>
  <si>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</si>
  <si>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</si>
  <si>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</si>
  <si>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</si>
  <si>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</si>
  <si>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</si>
  <si>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</si>
  <si>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</si>
  <si>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</si>
  <si>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</si>
  <si>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</si>
  <si>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</si>
  <si>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FARMALOGIST</t>
  </si>
  <si>
    <t>СТАЊЕ СРЕДСТАВА НА БУЏЕТСКОМ РАЧУНУ ДОМА ЗДРАВЉА МИОНИЦА НА ДАН 08.11.2019. год.</t>
  </si>
  <si>
    <t>Specifikacija plaćanja po dobavljačima na dan 08.11.2019.godine iz sredstava RFZO-a</t>
  </si>
  <si>
    <t>VATRO AS</t>
  </si>
  <si>
    <t>ZAVOD ZA JAVNO ZDRAVLJE</t>
  </si>
  <si>
    <t>SMS MOST</t>
  </si>
  <si>
    <t>DUNAV OSIGURANJE</t>
  </si>
  <si>
    <t>Specifikacija DIREKTNOG plaćanja po dobavljačima na dan 08.11.2019.godine..</t>
  </si>
  <si>
    <t>Specifikacija plaćanja po dobavljačima na dan 08.11.2019.godine  iz sredstava participacije, refakcije,refundacije i drugo.......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</si>
</sst>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38</v>
      </c>
      <c r="B9" s="46"/>
      <c r="C9" s="51">
        <f>C40</f>
        <v>354638.52999999997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498029.42</v>
      </c>
      <c r="D13" s="7" t="s">
        <v>0</v>
      </c>
    </row>
    <row r="14" spans="1:4" ht="12.75">
      <c r="A14" s="1">
        <v>2</v>
      </c>
      <c r="B14" s="6" t="s">
        <v>18</v>
      </c>
      <c r="C14" s="12">
        <v>115041.67</v>
      </c>
      <c r="D14" s="7" t="s">
        <v>0</v>
      </c>
    </row>
    <row r="15" spans="1:4" ht="12.75">
      <c r="A15" s="1">
        <v>3</v>
      </c>
      <c r="B15" s="6" t="s">
        <v>2</v>
      </c>
      <c r="C15" s="12">
        <v>3350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>
        <v>11995.5</v>
      </c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130387.17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88096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>
        <v>158197</v>
      </c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>
        <v>15489.56</v>
      </c>
      <c r="D35" s="7" t="s">
        <v>0</v>
      </c>
      <c r="E35" s="9"/>
    </row>
    <row r="36" spans="2:5" ht="12.75">
      <c r="B36" s="6" t="s">
        <v>34</v>
      </c>
      <c r="C36" s="12">
        <v>11995.5</v>
      </c>
      <c r="D36" s="7" t="s">
        <v>0</v>
      </c>
      <c r="E36" s="9"/>
    </row>
    <row r="37" spans="2:4" ht="15">
      <c r="B37" s="3" t="s">
        <v>11</v>
      </c>
      <c r="C37" s="19">
        <f>SUM(C22:C36)</f>
        <v>273778.06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354638.52999999997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B46" sqref="B4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39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40</v>
      </c>
      <c r="C6" s="34"/>
      <c r="D6" s="34"/>
      <c r="E6" s="34"/>
      <c r="F6" s="34">
        <v>29000</v>
      </c>
      <c r="G6" s="34"/>
      <c r="H6" s="34">
        <f aca="true" t="shared" si="0" ref="H6:H18">SUM(D6:G6)</f>
        <v>29000</v>
      </c>
    </row>
    <row r="7" spans="1:8" ht="12.75">
      <c r="A7" s="27"/>
      <c r="B7" s="33" t="s">
        <v>41</v>
      </c>
      <c r="C7" s="34"/>
      <c r="D7" s="34"/>
      <c r="E7" s="34"/>
      <c r="F7" s="34">
        <v>37195</v>
      </c>
      <c r="G7" s="34"/>
      <c r="H7" s="34">
        <f t="shared" si="0"/>
        <v>37195</v>
      </c>
    </row>
    <row r="8" spans="1:8" ht="12.75">
      <c r="A8" s="27"/>
      <c r="B8" s="33" t="s">
        <v>42</v>
      </c>
      <c r="C8" s="34"/>
      <c r="D8" s="34"/>
      <c r="E8" s="34"/>
      <c r="F8" s="34"/>
      <c r="G8" s="34">
        <v>11000</v>
      </c>
      <c r="H8" s="34">
        <f t="shared" si="0"/>
        <v>11000</v>
      </c>
    </row>
    <row r="9" spans="1:8" ht="12.75">
      <c r="A9" s="27"/>
      <c r="B9" s="33" t="s">
        <v>43</v>
      </c>
      <c r="C9" s="34"/>
      <c r="D9" s="34"/>
      <c r="E9" s="34"/>
      <c r="F9" s="34">
        <v>10901</v>
      </c>
      <c r="G9" s="34"/>
      <c r="H9" s="34">
        <f>SUM(D9:G9)</f>
        <v>10901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77096</v>
      </c>
      <c r="G26" s="34">
        <f>SUM(G6:G24)</f>
        <v>11000</v>
      </c>
      <c r="H26" s="34">
        <f t="shared" si="1"/>
        <v>88096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44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 t="s">
        <v>37</v>
      </c>
      <c r="C32" s="34">
        <v>11995.5</v>
      </c>
      <c r="D32" s="34"/>
      <c r="E32" s="34"/>
      <c r="F32" s="34"/>
      <c r="G32" s="34"/>
      <c r="H32" s="34">
        <f>SUM(C32:G32)</f>
        <v>11995.5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11995.5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11995.5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45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11995.5</v>
      </c>
      <c r="D48" s="38">
        <f>D26+D45</f>
        <v>0</v>
      </c>
      <c r="E48" s="38">
        <f>E26+E53</f>
        <v>0</v>
      </c>
      <c r="F48" s="38">
        <f>F26+F45</f>
        <v>77096</v>
      </c>
      <c r="G48" s="38">
        <f>G26+G45</f>
        <v>11000</v>
      </c>
      <c r="H48" s="38">
        <f>H26+H35+H45</f>
        <v>100091.5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2019-11-12T07:28:39Z</dcterms:modified>
  <cp:category/>
  <cp:version/>
  <cp:contentType/>
  <cp:contentStatus/>
</cp:coreProperties>
</file>