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<sst xmlns="http://schemas.openxmlformats.org/spreadsheetml/2006/main" count="78" uniqueCount="43">
  <si>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</si>
  <si>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</si>
  <si>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</si>
  <si>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</si>
  <si>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</si>
  <si>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</si>
  <si>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</si>
  <si>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</si>
  <si>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</si>
  <si>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</si>
  <si>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</si>
  <si>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</si>
  <si>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</si>
  <si>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</si>
  <si>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</si>
  <si>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</si>
  <si>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</si>
  <si>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</si>
  <si>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</si>
  <si>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</si>
  <si>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</si>
  <si>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</si>
  <si>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</si>
  <si>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</si>
  <si>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</si>
  <si>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</si>
  <si>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</si>
  <si>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</si>
  <si>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</si>
  <si>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</si>
  <si>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</si>
  <si>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</si>
  <si>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</si>
  <si>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</si>
  <si>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ukupno DIREKTNO PLAĆANJE</t>
  </si>
  <si>
    <t>СТАЊЕ СРЕДСТАВА НА БУЏЕТСКОМ РАЧУНУ ДОМА ЗДРАВЉА МИОНИЦА НА ДАН 06.09.2019. год.</t>
  </si>
  <si>
    <t>KNEŽEVIĆ PETROL</t>
  </si>
  <si>
    <t>BAMISS</t>
  </si>
  <si>
    <t>ZAVOD ZA JAVNO ZDRAVLJE VALJEVO</t>
  </si>
  <si>
    <t>APOTEKA GAVRING</t>
  </si>
  <si>
    <t>Specifikacija plaćanja po dobavljačima na dan 06.09.2019.godine iz sredstava RFZO-a</t>
  </si>
  <si>
    <t>Specifikacija DIREKTNOG plaćanja po dobavljačima na dan 06.09.2019.godine..</t>
  </si>
  <si>
    <t>Specifikacija plaćanja po dobavljačima na dan 06.09.2019.godine  iz sredstava participacije, refakcije.......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</si>
</sst>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C14" sqref="C1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35</v>
      </c>
      <c r="B9" s="46"/>
      <c r="C9" s="51">
        <f>C38</f>
        <v>763814.3999999999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601611.45</v>
      </c>
      <c r="D13" s="7" t="s">
        <v>0</v>
      </c>
    </row>
    <row r="14" spans="1:4" ht="12.75">
      <c r="A14" s="1">
        <v>2</v>
      </c>
      <c r="B14" s="6" t="s">
        <v>21</v>
      </c>
      <c r="C14" s="12">
        <v>441041.66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15</v>
      </c>
      <c r="C16" s="12">
        <v>100972.08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543913.74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240000</v>
      </c>
      <c r="D25" s="1" t="s">
        <v>0</v>
      </c>
      <c r="E25" s="9"/>
    </row>
    <row r="26" spans="2:5" ht="12.75">
      <c r="B26" s="2" t="s">
        <v>18</v>
      </c>
      <c r="C26" s="14">
        <v>20666.48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121044.31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381710.79000000004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763814.3999999999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6">
      <selection activeCell="C36" sqref="C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40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36</v>
      </c>
      <c r="C6" s="34"/>
      <c r="D6" s="34"/>
      <c r="E6" s="34">
        <v>240000</v>
      </c>
      <c r="F6" s="34"/>
      <c r="G6" s="34"/>
      <c r="H6" s="34">
        <f aca="true" t="shared" si="0" ref="H6:H18">SUM(D6:G6)</f>
        <v>240000</v>
      </c>
    </row>
    <row r="7" spans="1:8" ht="12.75">
      <c r="A7" s="27"/>
      <c r="B7" s="33" t="s">
        <v>37</v>
      </c>
      <c r="C7" s="34"/>
      <c r="D7" s="34"/>
      <c r="E7" s="34"/>
      <c r="F7" s="34">
        <v>17455.44</v>
      </c>
      <c r="G7" s="34"/>
      <c r="H7" s="34">
        <f t="shared" si="0"/>
        <v>17455.44</v>
      </c>
    </row>
    <row r="8" spans="1:8" ht="12.75">
      <c r="A8" s="27"/>
      <c r="B8" s="33" t="s">
        <v>38</v>
      </c>
      <c r="C8" s="34"/>
      <c r="D8" s="34"/>
      <c r="E8" s="34"/>
      <c r="F8" s="34">
        <v>1980</v>
      </c>
      <c r="G8" s="34"/>
      <c r="H8" s="34">
        <f t="shared" si="0"/>
        <v>1980</v>
      </c>
    </row>
    <row r="9" spans="1:8" ht="12.75">
      <c r="A9" s="27"/>
      <c r="B9" s="33" t="s">
        <v>39</v>
      </c>
      <c r="C9" s="34"/>
      <c r="D9" s="34"/>
      <c r="E9" s="34"/>
      <c r="F9" s="34">
        <v>1231.04</v>
      </c>
      <c r="G9" s="34"/>
      <c r="H9" s="34">
        <f>SUM(D9:G9)</f>
        <v>1231.04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240000</v>
      </c>
      <c r="F26" s="34">
        <f>SUM(F6:F25)</f>
        <v>20666.48</v>
      </c>
      <c r="G26" s="34">
        <f>SUM(G6:G24)</f>
        <v>0</v>
      </c>
      <c r="H26" s="34">
        <f t="shared" si="1"/>
        <v>260666.48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41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24</v>
      </c>
      <c r="C31" s="31" t="s">
        <v>25</v>
      </c>
      <c r="D31" s="36" t="s">
        <v>26</v>
      </c>
      <c r="E31" s="31" t="s">
        <v>27</v>
      </c>
      <c r="F31" s="32" t="s">
        <v>28</v>
      </c>
      <c r="G31" s="32" t="s">
        <v>29</v>
      </c>
      <c r="H31" s="30" t="s">
        <v>30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34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42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24</v>
      </c>
      <c r="C41" s="31" t="s">
        <v>25</v>
      </c>
      <c r="D41" s="36" t="s">
        <v>26</v>
      </c>
      <c r="E41" s="31" t="s">
        <v>27</v>
      </c>
      <c r="F41" s="32" t="s">
        <v>28</v>
      </c>
      <c r="G41" s="32" t="s">
        <v>29</v>
      </c>
      <c r="H41" s="30" t="s">
        <v>30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31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32</v>
      </c>
      <c r="C48" s="38">
        <f>C26+C35</f>
        <v>0</v>
      </c>
      <c r="D48" s="38">
        <f>D26+D45</f>
        <v>0</v>
      </c>
      <c r="E48" s="38">
        <f>E26+E53</f>
        <v>240000</v>
      </c>
      <c r="F48" s="38">
        <f>F26+F45</f>
        <v>20666.48</v>
      </c>
      <c r="G48" s="38">
        <f>G26+G45</f>
        <v>0</v>
      </c>
      <c r="H48" s="38">
        <f>H26+H35+H45</f>
        <v>260666.48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2019-09-09T05:50:07Z</dcterms:modified>
  <cp:category/>
  <cp:version/>
  <cp:contentType/>
  <cp:contentStatus/>
</cp:coreProperties>
</file>